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38"/>
  <c r="F62"/>
  <c r="L24"/>
  <c r="L81"/>
  <c r="H176"/>
  <c r="F176"/>
  <c r="H157"/>
  <c r="J138"/>
  <c r="F138"/>
  <c r="J119"/>
  <c r="H119"/>
  <c r="F119"/>
  <c r="F100"/>
  <c r="J100"/>
  <c r="I81"/>
  <c r="F81"/>
  <c r="H81"/>
  <c r="J81"/>
  <c r="G81"/>
  <c r="I62"/>
  <c r="G62"/>
  <c r="J62"/>
  <c r="H62"/>
  <c r="J43"/>
  <c r="I43"/>
  <c r="H43"/>
  <c r="G43"/>
  <c r="F43"/>
  <c r="J24"/>
  <c r="F24"/>
  <c r="I24"/>
  <c r="H24"/>
  <c r="G24"/>
  <c r="L196" l="1"/>
  <c r="H196"/>
  <c r="J196"/>
  <c r="F196"/>
  <c r="I196"/>
  <c r="G196"/>
</calcChain>
</file>

<file path=xl/sharedStrings.xml><?xml version="1.0" encoding="utf-8"?>
<sst xmlns="http://schemas.openxmlformats.org/spreadsheetml/2006/main" count="326" uniqueCount="96">
  <si>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</si>
  <si>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</si>
  <si>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</si>
  <si>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</si>
  <si>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</si>
  <si>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</si>
  <si>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</si>
  <si>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</si>
  <si>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</si>
  <si>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</si>
  <si>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</si>
  <si>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</si>
  <si>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</si>
  <si>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</si>
  <si>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</si>
  <si>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</si>
  <si>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</si>
  <si>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</si>
  <si>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</si>
  <si>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</si>
  <si>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</si>
  <si>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</si>
  <si>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</si>
  <si>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</si>
  <si>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</si>
  <si>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</si>
  <si>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</si>
  <si>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</si>
  <si>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</si>
  <si>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</si>
  <si>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</si>
  <si>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</si>
  <si>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</si>
  <si>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</si>
  <si>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</si>
  <si>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</si>
  <si>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</si>
  <si>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</si>
  <si>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</si>
  <si>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</si>
  <si>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</t>
  </si>
  <si>
    <t>Хлеб рябинушка</t>
  </si>
  <si>
    <t>ПР</t>
  </si>
  <si>
    <t>Фрукт</t>
  </si>
  <si>
    <t>Винегрет овощной</t>
  </si>
  <si>
    <t>Щи со свежей капусты с картофелем</t>
  </si>
  <si>
    <t>Гуляш</t>
  </si>
  <si>
    <t>Пюре из гороха с маслом</t>
  </si>
  <si>
    <t>Сок</t>
  </si>
  <si>
    <t>Хлеб пшеничный</t>
  </si>
  <si>
    <t>Каша рассыпчатая рисовая</t>
  </si>
  <si>
    <t>Котлета мясная с куриным филе</t>
  </si>
  <si>
    <t>Компот из свежих фруктов</t>
  </si>
  <si>
    <t>Салат из белокочанной капусты</t>
  </si>
  <si>
    <t>Уха</t>
  </si>
  <si>
    <t>Птица жареная</t>
  </si>
  <si>
    <t>Картофельное пюре</t>
  </si>
  <si>
    <t>Компот из свежих сухофруктов</t>
  </si>
  <si>
    <t>Хлеб ржаной</t>
  </si>
  <si>
    <t>Запеканка творожная со сгущеным молоком</t>
  </si>
  <si>
    <t>Чай с сахаром</t>
  </si>
  <si>
    <t>Салат из картофеля</t>
  </si>
  <si>
    <t>Суп картофельный с клецками</t>
  </si>
  <si>
    <t>Фрикадельки в соусе</t>
  </si>
  <si>
    <t>Капуста тушеная</t>
  </si>
  <si>
    <t>Кисель из концентрата</t>
  </si>
  <si>
    <t>Жаркое по-домашнему</t>
  </si>
  <si>
    <t>Салат картофельный с морковью и зеленым горошком</t>
  </si>
  <si>
    <t>Суп крестьянский с крупой</t>
  </si>
  <si>
    <t>Бефстроганов</t>
  </si>
  <si>
    <t>Каша рассыпчатая гречневая</t>
  </si>
  <si>
    <t>Макаронные изделия отварные</t>
  </si>
  <si>
    <t>Гуляш из курицы</t>
  </si>
  <si>
    <t>Чай фруктовый</t>
  </si>
  <si>
    <t>Рассольник ленинградский</t>
  </si>
  <si>
    <t>Минтай тушеный с овощами</t>
  </si>
  <si>
    <t>Каша вязкая молочная из риса</t>
  </si>
  <si>
    <t>Какао с молоком</t>
  </si>
  <si>
    <t>Бутерброд</t>
  </si>
  <si>
    <t>Борщ с капустой и картофелем</t>
  </si>
  <si>
    <t>Зразы с соусом</t>
  </si>
  <si>
    <t>Каша рассыпчатая перловая</t>
  </si>
  <si>
    <t>Омлет натуральный</t>
  </si>
  <si>
    <t>Салат картофельный с соленым огурцом</t>
  </si>
  <si>
    <t>Суп картофельный с макаронными изделиями</t>
  </si>
  <si>
    <t>Гуляш из куриного филе</t>
  </si>
  <si>
    <t>Плов из говядины</t>
  </si>
  <si>
    <t>Суп картофельный с бобовыми</t>
  </si>
  <si>
    <t>Котлета рыбная</t>
  </si>
  <si>
    <t>Сок в коробке</t>
  </si>
  <si>
    <t>Суп картофельный с крупой</t>
  </si>
  <si>
    <t>Тефтели с соусом</t>
  </si>
  <si>
    <t>Котлета из курицы</t>
  </si>
  <si>
    <t>Суп из овощей</t>
  </si>
  <si>
    <t>Плов из курицы</t>
  </si>
  <si>
    <t>МБОУ "Средняя общеобразовательная школа № 7 г. Медногорска"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</si>
</sst>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3.54</v>
      </c>
      <c r="H6" s="40">
        <v>5.92</v>
      </c>
      <c r="I6" s="40">
        <v>34.11</v>
      </c>
      <c r="J6" s="40">
        <v>234</v>
      </c>
      <c r="K6" s="41">
        <v>204</v>
      </c>
      <c r="L6" s="40">
        <v>49.2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0.13</v>
      </c>
      <c r="H8" s="43">
        <v>0.04</v>
      </c>
      <c r="I8" s="43">
        <v>12.47</v>
      </c>
      <c r="J8" s="43">
        <v>51</v>
      </c>
      <c r="K8" s="44">
        <v>377</v>
      </c>
      <c r="L8" s="43">
        <v>5.57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3.2</v>
      </c>
      <c r="H9" s="43">
        <v>0.56000000000000005</v>
      </c>
      <c r="I9" s="43">
        <v>13.47</v>
      </c>
      <c r="J9" s="43">
        <v>72</v>
      </c>
      <c r="K9" s="44" t="s">
        <v>42</v>
      </c>
      <c r="L9" s="43">
        <v>2.97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22.6</v>
      </c>
      <c r="J10" s="43">
        <v>92</v>
      </c>
      <c r="K10" s="44" t="s">
        <v>42</v>
      </c>
      <c r="L10" s="43">
        <v>28.8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7.67</v>
      </c>
      <c r="H13" s="19">
        <f t="shared" si="0"/>
        <v>6.52</v>
      </c>
      <c r="I13" s="19">
        <f t="shared" si="0"/>
        <v>82.65</v>
      </c>
      <c r="J13" s="19">
        <f t="shared" si="0"/>
        <v>449</v>
      </c>
      <c r="K13" s="25"/>
      <c r="L13" s="19">
        <f t="shared" ref="L13" si="1">SUM(L6:L12)</f>
        <v>86.54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0.84</v>
      </c>
      <c r="H14" s="43">
        <v>6.02</v>
      </c>
      <c r="I14" s="43">
        <v>4.37</v>
      </c>
      <c r="J14" s="43">
        <v>75</v>
      </c>
      <c r="K14" s="44">
        <v>67</v>
      </c>
      <c r="L14" s="43">
        <v>10.4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1.55</v>
      </c>
      <c r="H15" s="43">
        <v>4.2699999999999996</v>
      </c>
      <c r="I15" s="43">
        <v>7</v>
      </c>
      <c r="J15" s="43">
        <v>73</v>
      </c>
      <c r="K15" s="44">
        <v>88</v>
      </c>
      <c r="L15" s="43">
        <v>11.75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9.58</v>
      </c>
      <c r="H16" s="43">
        <v>25.37</v>
      </c>
      <c r="I16" s="43">
        <v>40.6</v>
      </c>
      <c r="J16" s="43">
        <v>378</v>
      </c>
      <c r="K16" s="44">
        <v>260</v>
      </c>
      <c r="L16" s="43">
        <v>76.02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13.82</v>
      </c>
      <c r="H17" s="43">
        <v>6.16</v>
      </c>
      <c r="I17" s="43">
        <v>31.65</v>
      </c>
      <c r="J17" s="43">
        <v>237</v>
      </c>
      <c r="K17" s="44">
        <v>199</v>
      </c>
      <c r="L17" s="43">
        <v>13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0.75</v>
      </c>
      <c r="H18" s="43">
        <v>0</v>
      </c>
      <c r="I18" s="43">
        <v>20.57</v>
      </c>
      <c r="J18" s="43">
        <v>85</v>
      </c>
      <c r="K18" s="44" t="s">
        <v>42</v>
      </c>
      <c r="L18" s="43">
        <v>11.33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4.8</v>
      </c>
      <c r="H19" s="43">
        <v>0.84</v>
      </c>
      <c r="I19" s="43">
        <v>20.21</v>
      </c>
      <c r="J19" s="43">
        <v>108</v>
      </c>
      <c r="K19" s="44" t="s">
        <v>42</v>
      </c>
      <c r="L19" s="43">
        <v>4.0599999999999996</v>
      </c>
    </row>
    <row r="20" spans="1:12" ht="15">
      <c r="A20" s="23"/>
      <c r="B20" s="15"/>
      <c r="C20" s="11"/>
      <c r="D20" s="7" t="s">
        <v>32</v>
      </c>
      <c r="E20" s="42" t="s">
        <v>58</v>
      </c>
      <c r="F20" s="43">
        <v>20</v>
      </c>
      <c r="G20" s="43">
        <v>1.7</v>
      </c>
      <c r="H20" s="43">
        <v>0.66</v>
      </c>
      <c r="I20" s="43">
        <v>8.5</v>
      </c>
      <c r="J20" s="43">
        <v>52</v>
      </c>
      <c r="K20" s="44" t="s">
        <v>42</v>
      </c>
      <c r="L20" s="43">
        <v>2.33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33.04</v>
      </c>
      <c r="H23" s="19">
        <f t="shared" si="2"/>
        <v>43.319999999999993</v>
      </c>
      <c r="I23" s="19">
        <f t="shared" si="2"/>
        <v>132.9</v>
      </c>
      <c r="J23" s="19">
        <f t="shared" si="2"/>
        <v>1008</v>
      </c>
      <c r="K23" s="25"/>
      <c r="L23" s="19">
        <f t="shared" ref="L23" si="3">SUM(L14:L22)</f>
        <v>128.88999999999999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1420</v>
      </c>
      <c r="G24" s="32">
        <f t="shared" ref="G24:J24" si="4">G13+G23</f>
        <v>40.71</v>
      </c>
      <c r="H24" s="32">
        <f t="shared" si="4"/>
        <v>49.839999999999989</v>
      </c>
      <c r="I24" s="32">
        <f t="shared" si="4"/>
        <v>215.55</v>
      </c>
      <c r="J24" s="32">
        <f t="shared" si="4"/>
        <v>1457</v>
      </c>
      <c r="K24" s="32"/>
      <c r="L24" s="32">
        <f t="shared" ref="L24" si="5">L13+L23</f>
        <v>215.43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7.95</v>
      </c>
      <c r="H25" s="40">
        <v>8.36</v>
      </c>
      <c r="I25" s="40">
        <v>37.69</v>
      </c>
      <c r="J25" s="40">
        <v>258</v>
      </c>
      <c r="K25" s="41">
        <v>171</v>
      </c>
      <c r="L25" s="40">
        <v>24.21</v>
      </c>
    </row>
    <row r="26" spans="1:12" ht="15">
      <c r="A26" s="14"/>
      <c r="B26" s="15"/>
      <c r="C26" s="11"/>
      <c r="D26" s="6"/>
      <c r="E26" s="42" t="s">
        <v>51</v>
      </c>
      <c r="F26" s="43">
        <v>90</v>
      </c>
      <c r="G26" s="43">
        <v>13.12</v>
      </c>
      <c r="H26" s="43">
        <v>19.989999999999998</v>
      </c>
      <c r="I26" s="43">
        <v>10.33</v>
      </c>
      <c r="J26" s="43">
        <v>274</v>
      </c>
      <c r="K26" s="44">
        <v>268</v>
      </c>
      <c r="L26" s="43">
        <v>67.25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0.16</v>
      </c>
      <c r="H27" s="43">
        <v>0.16</v>
      </c>
      <c r="I27" s="43">
        <v>27.88</v>
      </c>
      <c r="J27" s="43">
        <v>115</v>
      </c>
      <c r="K27" s="44">
        <v>342</v>
      </c>
      <c r="L27" s="43">
        <v>7.88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3.2</v>
      </c>
      <c r="H28" s="43">
        <v>0.56000000000000005</v>
      </c>
      <c r="I28" s="43">
        <v>13.47</v>
      </c>
      <c r="J28" s="43">
        <v>72</v>
      </c>
      <c r="K28" s="44" t="s">
        <v>42</v>
      </c>
      <c r="L28" s="43">
        <v>2.71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24.43</v>
      </c>
      <c r="H32" s="19">
        <f t="shared" ref="H32" si="7">SUM(H25:H31)</f>
        <v>29.069999999999997</v>
      </c>
      <c r="I32" s="19">
        <f t="shared" ref="I32" si="8">SUM(I25:I31)</f>
        <v>89.36999999999999</v>
      </c>
      <c r="J32" s="19">
        <f t="shared" ref="J32:L32" si="9">SUM(J25:J31)</f>
        <v>719</v>
      </c>
      <c r="K32" s="25"/>
      <c r="L32" s="19">
        <f t="shared" si="9"/>
        <v>102.05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0.79</v>
      </c>
      <c r="H33" s="43">
        <v>1.95</v>
      </c>
      <c r="I33" s="43">
        <v>3.88</v>
      </c>
      <c r="J33" s="43">
        <v>36</v>
      </c>
      <c r="K33" s="44">
        <v>45</v>
      </c>
      <c r="L33" s="43">
        <v>4.49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1.85</v>
      </c>
      <c r="H34" s="43">
        <v>2.0499999999999998</v>
      </c>
      <c r="I34" s="43">
        <v>15.29</v>
      </c>
      <c r="J34" s="43">
        <v>87</v>
      </c>
      <c r="K34" s="44">
        <v>101</v>
      </c>
      <c r="L34" s="43">
        <v>17.12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6.31</v>
      </c>
      <c r="H35" s="43">
        <v>9.0500000000000007</v>
      </c>
      <c r="I35" s="43">
        <v>41.69</v>
      </c>
      <c r="J35" s="43">
        <v>313</v>
      </c>
      <c r="K35" s="44">
        <v>293</v>
      </c>
      <c r="L35" s="43">
        <v>66.209999999999994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2.95</v>
      </c>
      <c r="H36" s="43">
        <v>3.99</v>
      </c>
      <c r="I36" s="43">
        <v>19.600000000000001</v>
      </c>
      <c r="J36" s="43">
        <v>126</v>
      </c>
      <c r="K36" s="44">
        <v>128</v>
      </c>
      <c r="L36" s="43">
        <v>15.07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18.16</v>
      </c>
      <c r="J37" s="43">
        <v>73</v>
      </c>
      <c r="K37" s="44">
        <v>349</v>
      </c>
      <c r="L37" s="43">
        <v>7.67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60</v>
      </c>
      <c r="G38" s="43">
        <v>4.8</v>
      </c>
      <c r="H38" s="43">
        <v>0.84</v>
      </c>
      <c r="I38" s="43">
        <v>20.21</v>
      </c>
      <c r="J38" s="43">
        <v>108</v>
      </c>
      <c r="K38" s="44" t="s">
        <v>42</v>
      </c>
      <c r="L38" s="43">
        <v>4.0599999999999996</v>
      </c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20</v>
      </c>
      <c r="G39" s="43">
        <v>1.7</v>
      </c>
      <c r="H39" s="43">
        <v>0.66</v>
      </c>
      <c r="I39" s="43">
        <v>8.5</v>
      </c>
      <c r="J39" s="43">
        <v>52</v>
      </c>
      <c r="K39" s="44" t="s">
        <v>42</v>
      </c>
      <c r="L39" s="43">
        <v>2.33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18.399999999999999</v>
      </c>
      <c r="H42" s="19">
        <f t="shared" ref="H42" si="11">SUM(H33:H41)</f>
        <v>18.54</v>
      </c>
      <c r="I42" s="19">
        <f t="shared" ref="I42" si="12">SUM(I33:I41)</f>
        <v>127.33000000000001</v>
      </c>
      <c r="J42" s="19">
        <f t="shared" ref="J42:L42" si="13">SUM(J33:J41)</f>
        <v>795</v>
      </c>
      <c r="K42" s="25"/>
      <c r="L42" s="19">
        <f t="shared" si="13"/>
        <v>116.94999999999999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42.83</v>
      </c>
      <c r="H43" s="32">
        <f t="shared" ref="H43" si="15">H32+H42</f>
        <v>47.61</v>
      </c>
      <c r="I43" s="32">
        <f t="shared" ref="I43" si="16">I32+I42</f>
        <v>216.7</v>
      </c>
      <c r="J43" s="32">
        <f t="shared" ref="J43:L43" si="17">J32+J42</f>
        <v>1514</v>
      </c>
      <c r="K43" s="32"/>
      <c r="L43" s="32">
        <f t="shared" si="17"/>
        <v>219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14.23</v>
      </c>
      <c r="H44" s="40">
        <v>12.12</v>
      </c>
      <c r="I44" s="40">
        <v>56</v>
      </c>
      <c r="J44" s="40">
        <v>540</v>
      </c>
      <c r="K44" s="41">
        <v>223</v>
      </c>
      <c r="L44" s="40">
        <v>95.53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0.08</v>
      </c>
      <c r="H46" s="43">
        <v>0.03</v>
      </c>
      <c r="I46" s="43">
        <v>12.69</v>
      </c>
      <c r="J46" s="43">
        <v>51</v>
      </c>
      <c r="K46" s="44">
        <v>376</v>
      </c>
      <c r="L46" s="43">
        <v>3.33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3.2</v>
      </c>
      <c r="H47" s="43">
        <v>0.56000000000000005</v>
      </c>
      <c r="I47" s="43">
        <v>13.47</v>
      </c>
      <c r="J47" s="43">
        <v>72</v>
      </c>
      <c r="K47" s="44" t="s">
        <v>42</v>
      </c>
      <c r="L47" s="43">
        <v>2.97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17.510000000000002</v>
      </c>
      <c r="H51" s="19">
        <f t="shared" ref="H51" si="19">SUM(H44:H50)</f>
        <v>12.709999999999999</v>
      </c>
      <c r="I51" s="19">
        <f t="shared" ref="I51" si="20">SUM(I44:I50)</f>
        <v>82.16</v>
      </c>
      <c r="J51" s="19">
        <f t="shared" ref="J51:L51" si="21">SUM(J44:J50)</f>
        <v>663</v>
      </c>
      <c r="K51" s="25"/>
      <c r="L51" s="19">
        <f t="shared" si="21"/>
        <v>101.83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1.07</v>
      </c>
      <c r="H52" s="43">
        <v>3.16</v>
      </c>
      <c r="I52" s="43">
        <v>7.77</v>
      </c>
      <c r="J52" s="43">
        <v>64</v>
      </c>
      <c r="K52" s="44">
        <v>35</v>
      </c>
      <c r="L52" s="43">
        <v>4.67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2.85</v>
      </c>
      <c r="H53" s="43">
        <v>3.67</v>
      </c>
      <c r="I53" s="43">
        <v>15.03</v>
      </c>
      <c r="J53" s="43">
        <v>115</v>
      </c>
      <c r="K53" s="44">
        <v>108</v>
      </c>
      <c r="L53" s="43">
        <v>10.59</v>
      </c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8.2200000000000006</v>
      </c>
      <c r="H54" s="43">
        <v>11</v>
      </c>
      <c r="I54" s="43">
        <v>50.06</v>
      </c>
      <c r="J54" s="43">
        <v>274</v>
      </c>
      <c r="K54" s="44">
        <v>280</v>
      </c>
      <c r="L54" s="43">
        <v>45.18</v>
      </c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3.17</v>
      </c>
      <c r="H55" s="43">
        <v>3.63</v>
      </c>
      <c r="I55" s="43">
        <v>12.66</v>
      </c>
      <c r="J55" s="43">
        <v>96</v>
      </c>
      <c r="K55" s="44">
        <v>321</v>
      </c>
      <c r="L55" s="43">
        <v>19.14</v>
      </c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0.12</v>
      </c>
      <c r="H56" s="43">
        <v>0.11</v>
      </c>
      <c r="I56" s="43">
        <v>15.3</v>
      </c>
      <c r="J56" s="43">
        <v>50</v>
      </c>
      <c r="K56" s="44">
        <v>352</v>
      </c>
      <c r="L56" s="43">
        <v>5.24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4.8</v>
      </c>
      <c r="H57" s="43">
        <v>0.84</v>
      </c>
      <c r="I57" s="43">
        <v>20.21</v>
      </c>
      <c r="J57" s="43">
        <v>108</v>
      </c>
      <c r="K57" s="44" t="s">
        <v>42</v>
      </c>
      <c r="L57" s="43">
        <v>4.0599999999999996</v>
      </c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20</v>
      </c>
      <c r="G58" s="43">
        <v>1.7</v>
      </c>
      <c r="H58" s="43">
        <v>0.66</v>
      </c>
      <c r="I58" s="43">
        <v>8.5</v>
      </c>
      <c r="J58" s="43">
        <v>52</v>
      </c>
      <c r="K58" s="44" t="s">
        <v>42</v>
      </c>
      <c r="L58" s="43">
        <v>2.33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21.93</v>
      </c>
      <c r="H61" s="19">
        <f t="shared" ref="H61" si="23">SUM(H52:H60)</f>
        <v>23.069999999999997</v>
      </c>
      <c r="I61" s="19">
        <f t="shared" ref="I61" si="24">SUM(I52:I60)</f>
        <v>129.53</v>
      </c>
      <c r="J61" s="19">
        <f t="shared" ref="J61:L61" si="25">SUM(J52:J60)</f>
        <v>759</v>
      </c>
      <c r="K61" s="25"/>
      <c r="L61" s="19">
        <f t="shared" si="25"/>
        <v>91.21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39.44</v>
      </c>
      <c r="H62" s="32">
        <f t="shared" ref="H62" si="27">H51+H61</f>
        <v>35.779999999999994</v>
      </c>
      <c r="I62" s="32">
        <f t="shared" ref="I62" si="28">I51+I61</f>
        <v>211.69</v>
      </c>
      <c r="J62" s="32">
        <f t="shared" ref="J62:L62" si="29">J51+J61</f>
        <v>1422</v>
      </c>
      <c r="K62" s="32"/>
      <c r="L62" s="32">
        <f t="shared" si="29"/>
        <v>193.04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19.440000000000001</v>
      </c>
      <c r="H63" s="40">
        <v>21.7</v>
      </c>
      <c r="I63" s="40">
        <v>19.899999999999999</v>
      </c>
      <c r="J63" s="40">
        <v>354</v>
      </c>
      <c r="K63" s="41">
        <v>259</v>
      </c>
      <c r="L63" s="43">
        <v>93.19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0.13</v>
      </c>
      <c r="H65" s="43">
        <v>0.04</v>
      </c>
      <c r="I65" s="43">
        <v>12.47</v>
      </c>
      <c r="J65" s="43">
        <v>51</v>
      </c>
      <c r="K65" s="44">
        <v>377</v>
      </c>
      <c r="L65" s="43">
        <v>5.57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3.2</v>
      </c>
      <c r="H66" s="43">
        <v>0.56000000000000005</v>
      </c>
      <c r="I66" s="43">
        <v>13.47</v>
      </c>
      <c r="J66" s="43">
        <v>72</v>
      </c>
      <c r="K66" s="44" t="s">
        <v>42</v>
      </c>
      <c r="L66" s="43">
        <v>2.71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22.77</v>
      </c>
      <c r="H70" s="19">
        <f t="shared" ref="H70" si="31">SUM(H63:H69)</f>
        <v>22.299999999999997</v>
      </c>
      <c r="I70" s="19">
        <f t="shared" ref="I70" si="32">SUM(I63:I69)</f>
        <v>45.839999999999996</v>
      </c>
      <c r="J70" s="19">
        <f t="shared" ref="J70:L70" si="33">SUM(J63:J69)</f>
        <v>477</v>
      </c>
      <c r="K70" s="25"/>
      <c r="L70" s="19">
        <f t="shared" si="33"/>
        <v>101.46999999999998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1.64</v>
      </c>
      <c r="H71" s="43">
        <v>4.24</v>
      </c>
      <c r="I71" s="43">
        <v>5.73</v>
      </c>
      <c r="J71" s="43">
        <v>68</v>
      </c>
      <c r="K71" s="44">
        <v>40</v>
      </c>
      <c r="L71" s="43">
        <v>9.7799999999999994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1.84</v>
      </c>
      <c r="H72" s="43">
        <v>3.7</v>
      </c>
      <c r="I72" s="43">
        <v>9.76</v>
      </c>
      <c r="J72" s="43">
        <v>80</v>
      </c>
      <c r="K72" s="44">
        <v>98</v>
      </c>
      <c r="L72" s="43">
        <v>6.91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13.61</v>
      </c>
      <c r="H73" s="43">
        <v>19.23</v>
      </c>
      <c r="I73" s="43">
        <v>44.65</v>
      </c>
      <c r="J73" s="43">
        <v>346</v>
      </c>
      <c r="K73" s="44">
        <v>250</v>
      </c>
      <c r="L73" s="43">
        <v>82.11</v>
      </c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4.82</v>
      </c>
      <c r="H74" s="43">
        <v>2.0299999999999998</v>
      </c>
      <c r="I74" s="43">
        <v>37.69</v>
      </c>
      <c r="J74" s="43">
        <v>258</v>
      </c>
      <c r="K74" s="44">
        <v>171</v>
      </c>
      <c r="L74" s="43">
        <v>15.98</v>
      </c>
    </row>
    <row r="75" spans="1:12" ht="1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0.75</v>
      </c>
      <c r="H75" s="43">
        <v>0</v>
      </c>
      <c r="I75" s="43">
        <v>20.57</v>
      </c>
      <c r="J75" s="43">
        <v>85</v>
      </c>
      <c r="K75" s="44" t="s">
        <v>42</v>
      </c>
      <c r="L75" s="43">
        <v>11.33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4.8</v>
      </c>
      <c r="H76" s="43">
        <v>0.84</v>
      </c>
      <c r="I76" s="43">
        <v>20.21</v>
      </c>
      <c r="J76" s="43">
        <v>108</v>
      </c>
      <c r="K76" s="44" t="s">
        <v>42</v>
      </c>
      <c r="L76" s="43">
        <v>4.0599999999999996</v>
      </c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20</v>
      </c>
      <c r="G77" s="43">
        <v>1.7</v>
      </c>
      <c r="H77" s="43">
        <v>0.66</v>
      </c>
      <c r="I77" s="43">
        <v>8.5</v>
      </c>
      <c r="J77" s="43">
        <v>52</v>
      </c>
      <c r="K77" s="44" t="s">
        <v>42</v>
      </c>
      <c r="L77" s="43">
        <v>2.33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29.16</v>
      </c>
      <c r="H80" s="19">
        <f t="shared" ref="H80" si="35">SUM(H71:H79)</f>
        <v>30.700000000000003</v>
      </c>
      <c r="I80" s="19">
        <f t="shared" ref="I80" si="36">SUM(I71:I79)</f>
        <v>147.11000000000001</v>
      </c>
      <c r="J80" s="19">
        <f t="shared" ref="J80:L80" si="37">SUM(J71:J79)</f>
        <v>997</v>
      </c>
      <c r="K80" s="25"/>
      <c r="L80" s="19">
        <f t="shared" si="37"/>
        <v>132.5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1220</v>
      </c>
      <c r="G81" s="32">
        <f t="shared" ref="G81" si="38">G70+G80</f>
        <v>51.93</v>
      </c>
      <c r="H81" s="32">
        <f t="shared" ref="H81" si="39">H70+H80</f>
        <v>53</v>
      </c>
      <c r="I81" s="32">
        <f t="shared" ref="I81" si="40">I70+I80</f>
        <v>192.95000000000002</v>
      </c>
      <c r="J81" s="32">
        <f t="shared" ref="J81:L81" si="41">J70+J80</f>
        <v>1474</v>
      </c>
      <c r="K81" s="32"/>
      <c r="L81" s="32">
        <f t="shared" si="41"/>
        <v>233.96999999999997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5.52</v>
      </c>
      <c r="H82" s="40">
        <v>4.5199999999999996</v>
      </c>
      <c r="I82" s="40">
        <v>26.45</v>
      </c>
      <c r="J82" s="40">
        <v>168</v>
      </c>
      <c r="K82" s="41">
        <v>309</v>
      </c>
      <c r="L82" s="40">
        <v>10.5</v>
      </c>
    </row>
    <row r="83" spans="1:12" ht="15">
      <c r="A83" s="23"/>
      <c r="B83" s="15"/>
      <c r="C83" s="11"/>
      <c r="D83" s="6"/>
      <c r="E83" s="42" t="s">
        <v>72</v>
      </c>
      <c r="F83" s="43">
        <v>90</v>
      </c>
      <c r="G83" s="43">
        <v>22.04</v>
      </c>
      <c r="H83" s="43">
        <v>20.12</v>
      </c>
      <c r="I83" s="43">
        <v>5.36</v>
      </c>
      <c r="J83" s="43">
        <v>189</v>
      </c>
      <c r="K83" s="44">
        <v>290</v>
      </c>
      <c r="L83" s="43">
        <v>77.930000000000007</v>
      </c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0.13</v>
      </c>
      <c r="H84" s="43">
        <v>0.04</v>
      </c>
      <c r="I84" s="43">
        <v>12.47</v>
      </c>
      <c r="J84" s="43">
        <v>51</v>
      </c>
      <c r="K84" s="44">
        <v>377</v>
      </c>
      <c r="L84" s="43">
        <v>5.57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3.2</v>
      </c>
      <c r="H85" s="43">
        <v>0.56000000000000005</v>
      </c>
      <c r="I85" s="43">
        <v>13.47</v>
      </c>
      <c r="J85" s="43">
        <v>72</v>
      </c>
      <c r="K85" s="44" t="s">
        <v>42</v>
      </c>
      <c r="L85" s="43">
        <v>2.71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30.889999999999997</v>
      </c>
      <c r="H89" s="19">
        <f t="shared" ref="H89" si="43">SUM(H82:H88)</f>
        <v>25.24</v>
      </c>
      <c r="I89" s="19">
        <f t="shared" ref="I89" si="44">SUM(I82:I88)</f>
        <v>57.75</v>
      </c>
      <c r="J89" s="19">
        <f t="shared" ref="J89:L89" si="45">SUM(J82:J88)</f>
        <v>480</v>
      </c>
      <c r="K89" s="25"/>
      <c r="L89" s="19">
        <f t="shared" si="45"/>
        <v>96.71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>
        <v>0.79</v>
      </c>
      <c r="H90" s="43">
        <v>1.95</v>
      </c>
      <c r="I90" s="43">
        <v>3.88</v>
      </c>
      <c r="J90" s="43">
        <v>36</v>
      </c>
      <c r="K90" s="44">
        <v>45</v>
      </c>
      <c r="L90" s="43">
        <v>4.49</v>
      </c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1.61</v>
      </c>
      <c r="H91" s="43">
        <v>4.07</v>
      </c>
      <c r="I91" s="43">
        <v>9.58</v>
      </c>
      <c r="J91" s="43">
        <v>86</v>
      </c>
      <c r="K91" s="44">
        <v>96</v>
      </c>
      <c r="L91" s="43">
        <v>16.93</v>
      </c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105</v>
      </c>
      <c r="G92" s="43">
        <v>10.99</v>
      </c>
      <c r="H92" s="43">
        <v>4.57</v>
      </c>
      <c r="I92" s="43">
        <v>4.3600000000000003</v>
      </c>
      <c r="J92" s="43">
        <v>103</v>
      </c>
      <c r="K92" s="44">
        <v>229</v>
      </c>
      <c r="L92" s="43">
        <v>37.39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2.95</v>
      </c>
      <c r="H93" s="43">
        <v>3.99</v>
      </c>
      <c r="I93" s="43">
        <v>19.600000000000001</v>
      </c>
      <c r="J93" s="43">
        <v>126</v>
      </c>
      <c r="K93" s="44">
        <v>128</v>
      </c>
      <c r="L93" s="43">
        <v>15.07</v>
      </c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18.16</v>
      </c>
      <c r="J94" s="43">
        <v>73</v>
      </c>
      <c r="K94" s="44">
        <v>349</v>
      </c>
      <c r="L94" s="43">
        <v>7.67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4.8</v>
      </c>
      <c r="H95" s="43">
        <v>0.84</v>
      </c>
      <c r="I95" s="43">
        <v>20.21</v>
      </c>
      <c r="J95" s="43">
        <v>108</v>
      </c>
      <c r="K95" s="44" t="s">
        <v>42</v>
      </c>
      <c r="L95" s="43">
        <v>4.0599999999999996</v>
      </c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20</v>
      </c>
      <c r="G96" s="43">
        <v>1.7</v>
      </c>
      <c r="H96" s="43">
        <v>0.66</v>
      </c>
      <c r="I96" s="43">
        <v>8.5</v>
      </c>
      <c r="J96" s="43">
        <v>52</v>
      </c>
      <c r="K96" s="44" t="s">
        <v>42</v>
      </c>
      <c r="L96" s="43">
        <v>2.33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22.84</v>
      </c>
      <c r="H99" s="19">
        <f t="shared" ref="H99" si="47">SUM(H90:H98)</f>
        <v>16.079999999999998</v>
      </c>
      <c r="I99" s="19">
        <f t="shared" ref="I99" si="48">SUM(I90:I98)</f>
        <v>84.289999999999992</v>
      </c>
      <c r="J99" s="19">
        <f t="shared" ref="J99:L99" si="49">SUM(J90:J98)</f>
        <v>584</v>
      </c>
      <c r="K99" s="25"/>
      <c r="L99" s="19">
        <f t="shared" si="49"/>
        <v>87.94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53.73</v>
      </c>
      <c r="H100" s="32">
        <f t="shared" ref="H100" si="51">H89+H99</f>
        <v>41.319999999999993</v>
      </c>
      <c r="I100" s="32">
        <f t="shared" ref="I100" si="52">I89+I99</f>
        <v>142.04</v>
      </c>
      <c r="J100" s="32">
        <f t="shared" ref="J100:L100" si="53">J89+J99</f>
        <v>1064</v>
      </c>
      <c r="K100" s="32"/>
      <c r="L100" s="32">
        <f t="shared" si="53"/>
        <v>184.64999999999998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5.71</v>
      </c>
      <c r="H101" s="40">
        <v>10.33</v>
      </c>
      <c r="I101" s="40">
        <v>40.9</v>
      </c>
      <c r="J101" s="40">
        <v>280</v>
      </c>
      <c r="K101" s="41">
        <v>174</v>
      </c>
      <c r="L101" s="40">
        <v>22.73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3.54</v>
      </c>
      <c r="H103" s="43">
        <v>3.43</v>
      </c>
      <c r="I103" s="43">
        <v>23.82</v>
      </c>
      <c r="J103" s="43">
        <v>140</v>
      </c>
      <c r="K103" s="44">
        <v>382</v>
      </c>
      <c r="L103" s="43">
        <v>17.329999999999998</v>
      </c>
    </row>
    <row r="104" spans="1:12" ht="15">
      <c r="A104" s="23"/>
      <c r="B104" s="15"/>
      <c r="C104" s="11"/>
      <c r="D104" s="7" t="s">
        <v>23</v>
      </c>
      <c r="E104" s="42" t="s">
        <v>78</v>
      </c>
      <c r="F104" s="43">
        <v>50</v>
      </c>
      <c r="G104" s="43">
        <v>3.28</v>
      </c>
      <c r="H104" s="43">
        <v>7.81</v>
      </c>
      <c r="I104" s="43">
        <v>13.6</v>
      </c>
      <c r="J104" s="43">
        <v>138</v>
      </c>
      <c r="K104" s="44" t="s">
        <v>42</v>
      </c>
      <c r="L104" s="43">
        <v>9.31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12.53</v>
      </c>
      <c r="H108" s="19">
        <f t="shared" si="54"/>
        <v>21.57</v>
      </c>
      <c r="I108" s="19">
        <f t="shared" si="54"/>
        <v>78.319999999999993</v>
      </c>
      <c r="J108" s="19">
        <f t="shared" si="54"/>
        <v>558</v>
      </c>
      <c r="K108" s="25"/>
      <c r="L108" s="19">
        <f t="shared" ref="L108" si="55">SUM(L101:L107)</f>
        <v>49.370000000000005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0.84</v>
      </c>
      <c r="H109" s="43">
        <v>6.02</v>
      </c>
      <c r="I109" s="43">
        <v>4.37</v>
      </c>
      <c r="J109" s="43">
        <v>75</v>
      </c>
      <c r="K109" s="44">
        <v>67</v>
      </c>
      <c r="L109" s="43">
        <v>10.4</v>
      </c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1.46</v>
      </c>
      <c r="H110" s="43">
        <v>3.63</v>
      </c>
      <c r="I110" s="43">
        <v>9.56</v>
      </c>
      <c r="J110" s="43">
        <v>77</v>
      </c>
      <c r="K110" s="44">
        <v>82</v>
      </c>
      <c r="L110" s="43">
        <v>13.15</v>
      </c>
    </row>
    <row r="111" spans="1:12" ht="1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4.25</v>
      </c>
      <c r="H111" s="43">
        <v>11.57</v>
      </c>
      <c r="I111" s="43">
        <v>49.58</v>
      </c>
      <c r="J111" s="43">
        <v>327</v>
      </c>
      <c r="K111" s="44">
        <v>274.33100000000002</v>
      </c>
      <c r="L111" s="43">
        <v>47.15</v>
      </c>
    </row>
    <row r="112" spans="1:12" ht="1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5.34</v>
      </c>
      <c r="H112" s="43">
        <v>3.09</v>
      </c>
      <c r="I112" s="43">
        <v>37.700000000000003</v>
      </c>
      <c r="J112" s="43">
        <v>257</v>
      </c>
      <c r="K112" s="44">
        <v>171</v>
      </c>
      <c r="L112" s="43">
        <v>10.71</v>
      </c>
    </row>
    <row r="113" spans="1:12" ht="1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0.12</v>
      </c>
      <c r="H113" s="43">
        <v>0.11</v>
      </c>
      <c r="I113" s="43">
        <v>15.3</v>
      </c>
      <c r="J113" s="43">
        <v>50</v>
      </c>
      <c r="K113" s="44">
        <v>352</v>
      </c>
      <c r="L113" s="43">
        <v>5.24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4.8</v>
      </c>
      <c r="H114" s="43">
        <v>0.84</v>
      </c>
      <c r="I114" s="43">
        <v>20.21</v>
      </c>
      <c r="J114" s="43">
        <v>108</v>
      </c>
      <c r="K114" s="44" t="s">
        <v>42</v>
      </c>
      <c r="L114" s="43">
        <v>4.0599999999999996</v>
      </c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20</v>
      </c>
      <c r="G115" s="43">
        <v>1.7</v>
      </c>
      <c r="H115" s="43">
        <v>0.66</v>
      </c>
      <c r="I115" s="43">
        <v>8.5</v>
      </c>
      <c r="J115" s="43">
        <v>52</v>
      </c>
      <c r="K115" s="44" t="s">
        <v>42</v>
      </c>
      <c r="L115" s="43">
        <v>2.33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18.509999999999998</v>
      </c>
      <c r="H118" s="19">
        <f t="shared" si="56"/>
        <v>25.919999999999998</v>
      </c>
      <c r="I118" s="19">
        <f t="shared" si="56"/>
        <v>145.22</v>
      </c>
      <c r="J118" s="19">
        <f t="shared" si="56"/>
        <v>946</v>
      </c>
      <c r="K118" s="25"/>
      <c r="L118" s="19">
        <f t="shared" ref="L118" si="57">SUM(L109:L117)</f>
        <v>93.039999999999992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1240</v>
      </c>
      <c r="G119" s="32">
        <f t="shared" ref="G119" si="58">G108+G118</f>
        <v>31.04</v>
      </c>
      <c r="H119" s="32">
        <f t="shared" ref="H119" si="59">H108+H118</f>
        <v>47.489999999999995</v>
      </c>
      <c r="I119" s="32">
        <f t="shared" ref="I119" si="60">I108+I118</f>
        <v>223.54</v>
      </c>
      <c r="J119" s="32">
        <f t="shared" ref="J119:L119" si="61">J108+J118</f>
        <v>1504</v>
      </c>
      <c r="K119" s="32"/>
      <c r="L119" s="32">
        <f t="shared" si="61"/>
        <v>142.41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7.99</v>
      </c>
      <c r="H120" s="40">
        <v>15.59</v>
      </c>
      <c r="I120" s="40">
        <v>3.3</v>
      </c>
      <c r="J120" s="40">
        <v>296</v>
      </c>
      <c r="K120" s="41">
        <v>210</v>
      </c>
      <c r="L120" s="40">
        <v>72.37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0.08</v>
      </c>
      <c r="H122" s="43">
        <v>0.03</v>
      </c>
      <c r="I122" s="43">
        <v>12.69</v>
      </c>
      <c r="J122" s="43">
        <v>51</v>
      </c>
      <c r="K122" s="44">
        <v>376</v>
      </c>
      <c r="L122" s="43">
        <v>3.33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3.2</v>
      </c>
      <c r="H123" s="43">
        <v>0.56000000000000005</v>
      </c>
      <c r="I123" s="43">
        <v>13.47</v>
      </c>
      <c r="J123" s="43">
        <v>72</v>
      </c>
      <c r="K123" s="44" t="s">
        <v>42</v>
      </c>
      <c r="L123" s="43">
        <v>2.97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11.27</v>
      </c>
      <c r="H127" s="19">
        <f t="shared" si="62"/>
        <v>16.18</v>
      </c>
      <c r="I127" s="19">
        <f t="shared" si="62"/>
        <v>29.46</v>
      </c>
      <c r="J127" s="19">
        <f t="shared" si="62"/>
        <v>419</v>
      </c>
      <c r="K127" s="25"/>
      <c r="L127" s="19">
        <f t="shared" ref="L127" si="63">SUM(L120:L126)</f>
        <v>78.67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60</v>
      </c>
      <c r="G128" s="43">
        <v>1.05</v>
      </c>
      <c r="H128" s="43">
        <v>3.71</v>
      </c>
      <c r="I128" s="43">
        <v>5.55</v>
      </c>
      <c r="J128" s="43">
        <v>60</v>
      </c>
      <c r="K128" s="44">
        <v>42</v>
      </c>
      <c r="L128" s="43">
        <v>14.72</v>
      </c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1.27</v>
      </c>
      <c r="H129" s="43">
        <v>3.99</v>
      </c>
      <c r="I129" s="43">
        <v>7.32</v>
      </c>
      <c r="J129" s="43">
        <v>76</v>
      </c>
      <c r="K129" s="44">
        <v>99</v>
      </c>
      <c r="L129" s="43">
        <v>7.18</v>
      </c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90</v>
      </c>
      <c r="G130" s="43">
        <v>22.04</v>
      </c>
      <c r="H130" s="43">
        <v>20.12</v>
      </c>
      <c r="I130" s="43">
        <v>5.36</v>
      </c>
      <c r="J130" s="43">
        <v>189</v>
      </c>
      <c r="K130" s="44">
        <v>290</v>
      </c>
      <c r="L130" s="43">
        <v>77.930000000000007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13.82</v>
      </c>
      <c r="H131" s="43">
        <v>6.16</v>
      </c>
      <c r="I131" s="43">
        <v>31.65</v>
      </c>
      <c r="J131" s="43">
        <v>237</v>
      </c>
      <c r="K131" s="44">
        <v>199</v>
      </c>
      <c r="L131" s="43">
        <v>13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0.75</v>
      </c>
      <c r="H132" s="43">
        <v>0</v>
      </c>
      <c r="I132" s="43">
        <v>20.57</v>
      </c>
      <c r="J132" s="43">
        <v>85</v>
      </c>
      <c r="K132" s="44" t="s">
        <v>42</v>
      </c>
      <c r="L132" s="43">
        <v>11.33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4.8</v>
      </c>
      <c r="H133" s="43">
        <v>0.84</v>
      </c>
      <c r="I133" s="43">
        <v>20.21</v>
      </c>
      <c r="J133" s="43">
        <v>108</v>
      </c>
      <c r="K133" s="44" t="s">
        <v>42</v>
      </c>
      <c r="L133" s="43">
        <v>4.0599999999999996</v>
      </c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20</v>
      </c>
      <c r="G134" s="43">
        <v>1.7</v>
      </c>
      <c r="H134" s="43">
        <v>0.66</v>
      </c>
      <c r="I134" s="43">
        <v>8.5</v>
      </c>
      <c r="J134" s="43">
        <v>52</v>
      </c>
      <c r="K134" s="44" t="s">
        <v>42</v>
      </c>
      <c r="L134" s="43">
        <v>2.33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45.43</v>
      </c>
      <c r="H137" s="19">
        <f t="shared" si="64"/>
        <v>35.480000000000004</v>
      </c>
      <c r="I137" s="19">
        <f t="shared" si="64"/>
        <v>99.16</v>
      </c>
      <c r="J137" s="19">
        <f t="shared" si="64"/>
        <v>807</v>
      </c>
      <c r="K137" s="25"/>
      <c r="L137" s="19">
        <f t="shared" ref="L137" si="65">SUM(L128:L136)</f>
        <v>130.55000000000001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1220</v>
      </c>
      <c r="G138" s="32">
        <f t="shared" ref="G138" si="66">G127+G137</f>
        <v>56.7</v>
      </c>
      <c r="H138" s="32">
        <f t="shared" ref="H138" si="67">H127+H137</f>
        <v>51.660000000000004</v>
      </c>
      <c r="I138" s="32">
        <f t="shared" ref="I138" si="68">I127+I137</f>
        <v>128.62</v>
      </c>
      <c r="J138" s="32">
        <f t="shared" ref="J138:L138" si="69">J127+J137</f>
        <v>1226</v>
      </c>
      <c r="K138" s="32"/>
      <c r="L138" s="32">
        <f t="shared" si="69"/>
        <v>209.22000000000003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18.48</v>
      </c>
      <c r="H139" s="40">
        <v>11.11</v>
      </c>
      <c r="I139" s="40">
        <v>31.87</v>
      </c>
      <c r="J139" s="40">
        <v>406</v>
      </c>
      <c r="K139" s="41">
        <v>265</v>
      </c>
      <c r="L139" s="40">
        <v>65.88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0.13</v>
      </c>
      <c r="H141" s="43">
        <v>0.04</v>
      </c>
      <c r="I141" s="43">
        <v>12.47</v>
      </c>
      <c r="J141" s="43">
        <v>51</v>
      </c>
      <c r="K141" s="44">
        <v>377</v>
      </c>
      <c r="L141" s="43">
        <v>5.57</v>
      </c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3.2</v>
      </c>
      <c r="H142" s="43">
        <v>0.56000000000000005</v>
      </c>
      <c r="I142" s="43">
        <v>13.47</v>
      </c>
      <c r="J142" s="43">
        <v>72</v>
      </c>
      <c r="K142" s="44" t="s">
        <v>42</v>
      </c>
      <c r="L142" s="43">
        <v>2.71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21.81</v>
      </c>
      <c r="H146" s="19">
        <f t="shared" si="70"/>
        <v>11.709999999999999</v>
      </c>
      <c r="I146" s="19">
        <f t="shared" si="70"/>
        <v>57.81</v>
      </c>
      <c r="J146" s="19">
        <f t="shared" si="70"/>
        <v>529</v>
      </c>
      <c r="K146" s="25"/>
      <c r="L146" s="19">
        <f t="shared" ref="L146" si="71">SUM(L139:L145)</f>
        <v>74.159999999999982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0.79</v>
      </c>
      <c r="H147" s="43">
        <v>1.95</v>
      </c>
      <c r="I147" s="43">
        <v>3.88</v>
      </c>
      <c r="J147" s="43">
        <v>36</v>
      </c>
      <c r="K147" s="44">
        <v>45</v>
      </c>
      <c r="L147" s="43">
        <v>4.49</v>
      </c>
    </row>
    <row r="148" spans="1:12" ht="15.75" thickBot="1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4.0599999999999996</v>
      </c>
      <c r="H148" s="43">
        <v>3.96</v>
      </c>
      <c r="I148" s="43">
        <v>14.4</v>
      </c>
      <c r="J148" s="43">
        <v>109</v>
      </c>
      <c r="K148" s="44">
        <v>102</v>
      </c>
      <c r="L148" s="43">
        <v>7.48</v>
      </c>
    </row>
    <row r="149" spans="1:12" ht="15">
      <c r="A149" s="23"/>
      <c r="B149" s="15"/>
      <c r="C149" s="11"/>
      <c r="D149" s="7" t="s">
        <v>28</v>
      </c>
      <c r="E149" s="39" t="s">
        <v>66</v>
      </c>
      <c r="F149" s="40">
        <v>200</v>
      </c>
      <c r="G149" s="40">
        <v>19.440000000000001</v>
      </c>
      <c r="H149" s="40">
        <v>21.7</v>
      </c>
      <c r="I149" s="40">
        <v>19.899999999999999</v>
      </c>
      <c r="J149" s="40">
        <v>354</v>
      </c>
      <c r="K149" s="41">
        <v>259</v>
      </c>
      <c r="L149" s="43">
        <v>93.19</v>
      </c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200</v>
      </c>
      <c r="G150" s="43">
        <v>0</v>
      </c>
      <c r="H150" s="43">
        <v>0</v>
      </c>
      <c r="I150" s="43">
        <v>18.16</v>
      </c>
      <c r="J150" s="43">
        <v>73</v>
      </c>
      <c r="K150" s="44">
        <v>349</v>
      </c>
      <c r="L150" s="43">
        <v>7.67</v>
      </c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60</v>
      </c>
      <c r="G151" s="43">
        <v>4.8</v>
      </c>
      <c r="H151" s="43">
        <v>0.84</v>
      </c>
      <c r="I151" s="43">
        <v>20.21</v>
      </c>
      <c r="J151" s="43">
        <v>108</v>
      </c>
      <c r="K151" s="44" t="s">
        <v>42</v>
      </c>
      <c r="L151" s="43">
        <v>4.0599999999999996</v>
      </c>
    </row>
    <row r="152" spans="1:12" ht="15">
      <c r="A152" s="23"/>
      <c r="B152" s="15"/>
      <c r="C152" s="11"/>
      <c r="D152" s="7" t="s">
        <v>31</v>
      </c>
      <c r="E152" s="42" t="s">
        <v>58</v>
      </c>
      <c r="F152" s="43">
        <v>20</v>
      </c>
      <c r="G152" s="43">
        <v>1.7</v>
      </c>
      <c r="H152" s="43">
        <v>0.66</v>
      </c>
      <c r="I152" s="43">
        <v>8.5</v>
      </c>
      <c r="J152" s="43">
        <v>52</v>
      </c>
      <c r="K152" s="44" t="s">
        <v>42</v>
      </c>
      <c r="L152" s="43">
        <v>2.33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30.79</v>
      </c>
      <c r="H156" s="19">
        <f t="shared" si="72"/>
        <v>29.11</v>
      </c>
      <c r="I156" s="19">
        <f t="shared" si="72"/>
        <v>85.050000000000011</v>
      </c>
      <c r="J156" s="19">
        <f t="shared" si="72"/>
        <v>732</v>
      </c>
      <c r="K156" s="25"/>
      <c r="L156" s="19">
        <f t="shared" ref="L156" si="73">SUM(L147:L155)</f>
        <v>119.22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1180</v>
      </c>
      <c r="G157" s="32">
        <f t="shared" ref="G157" si="74">G146+G156</f>
        <v>52.599999999999994</v>
      </c>
      <c r="H157" s="32">
        <f t="shared" ref="H157" si="75">H146+H156</f>
        <v>40.82</v>
      </c>
      <c r="I157" s="32">
        <f t="shared" ref="I157" si="76">I146+I156</f>
        <v>142.86000000000001</v>
      </c>
      <c r="J157" s="32">
        <f t="shared" ref="J157:L157" si="77">J146+J156</f>
        <v>1261</v>
      </c>
      <c r="K157" s="32"/>
      <c r="L157" s="32">
        <f t="shared" si="77"/>
        <v>193.38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56</v>
      </c>
      <c r="F158" s="43">
        <v>150</v>
      </c>
      <c r="G158" s="43">
        <v>2.95</v>
      </c>
      <c r="H158" s="43">
        <v>3.99</v>
      </c>
      <c r="I158" s="43">
        <v>19.600000000000001</v>
      </c>
      <c r="J158" s="43">
        <v>126</v>
      </c>
      <c r="K158" s="44">
        <v>128</v>
      </c>
      <c r="L158" s="40">
        <v>15.07</v>
      </c>
    </row>
    <row r="159" spans="1:12" ht="15">
      <c r="A159" s="23"/>
      <c r="B159" s="15"/>
      <c r="C159" s="11"/>
      <c r="D159" s="6"/>
      <c r="E159" s="42" t="s">
        <v>88</v>
      </c>
      <c r="F159" s="43">
        <v>90</v>
      </c>
      <c r="G159" s="43">
        <v>11.77</v>
      </c>
      <c r="H159" s="43">
        <v>13.82</v>
      </c>
      <c r="I159" s="43">
        <v>14.38</v>
      </c>
      <c r="J159" s="43">
        <v>229</v>
      </c>
      <c r="K159" s="44">
        <v>234</v>
      </c>
      <c r="L159" s="43">
        <v>36.72</v>
      </c>
    </row>
    <row r="160" spans="1:12" ht="15">
      <c r="A160" s="23"/>
      <c r="B160" s="15"/>
      <c r="C160" s="11"/>
      <c r="D160" s="7" t="s">
        <v>30</v>
      </c>
      <c r="E160" s="42" t="s">
        <v>89</v>
      </c>
      <c r="F160" s="43">
        <v>200</v>
      </c>
      <c r="G160" s="43">
        <v>0.75</v>
      </c>
      <c r="H160" s="43">
        <v>0</v>
      </c>
      <c r="I160" s="43">
        <v>20.57</v>
      </c>
      <c r="J160" s="43">
        <v>85</v>
      </c>
      <c r="K160" s="44" t="s">
        <v>42</v>
      </c>
      <c r="L160" s="43">
        <v>20.52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3.2</v>
      </c>
      <c r="H161" s="43">
        <v>0.56000000000000005</v>
      </c>
      <c r="I161" s="43">
        <v>13.47</v>
      </c>
      <c r="J161" s="43">
        <v>72</v>
      </c>
      <c r="K161" s="44" t="s">
        <v>42</v>
      </c>
      <c r="L161" s="43">
        <v>2.71</v>
      </c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200</v>
      </c>
      <c r="G162" s="43">
        <v>0.8</v>
      </c>
      <c r="H162" s="43">
        <v>0</v>
      </c>
      <c r="I162" s="43">
        <v>22.6</v>
      </c>
      <c r="J162" s="43">
        <v>92</v>
      </c>
      <c r="K162" s="44" t="s">
        <v>42</v>
      </c>
      <c r="L162" s="43">
        <v>28.8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19.47</v>
      </c>
      <c r="H165" s="19">
        <f t="shared" si="78"/>
        <v>18.37</v>
      </c>
      <c r="I165" s="19">
        <f t="shared" si="78"/>
        <v>90.62</v>
      </c>
      <c r="J165" s="19">
        <f t="shared" si="78"/>
        <v>604</v>
      </c>
      <c r="K165" s="25"/>
      <c r="L165" s="19">
        <f t="shared" ref="L165" si="79">SUM(L158:L164)</f>
        <v>103.82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1.07</v>
      </c>
      <c r="H166" s="43">
        <v>3.16</v>
      </c>
      <c r="I166" s="43">
        <v>7.77</v>
      </c>
      <c r="J166" s="43">
        <v>64</v>
      </c>
      <c r="K166" s="44">
        <v>35</v>
      </c>
      <c r="L166" s="43">
        <v>4.62</v>
      </c>
    </row>
    <row r="167" spans="1:12" ht="1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1.85</v>
      </c>
      <c r="H167" s="43">
        <v>2.0499999999999998</v>
      </c>
      <c r="I167" s="43">
        <v>15.29</v>
      </c>
      <c r="J167" s="43">
        <v>87</v>
      </c>
      <c r="K167" s="44">
        <v>101</v>
      </c>
      <c r="L167" s="43">
        <v>8.4700000000000006</v>
      </c>
    </row>
    <row r="168" spans="1:12" ht="15.75" thickBot="1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6.32</v>
      </c>
      <c r="H168" s="43">
        <v>14.64</v>
      </c>
      <c r="I168" s="43">
        <v>40.56</v>
      </c>
      <c r="J168" s="43">
        <v>302</v>
      </c>
      <c r="K168" s="44">
        <v>279</v>
      </c>
      <c r="L168" s="43">
        <v>61.44</v>
      </c>
    </row>
    <row r="169" spans="1:12" ht="15">
      <c r="A169" s="23"/>
      <c r="B169" s="15"/>
      <c r="C169" s="11"/>
      <c r="D169" s="7" t="s">
        <v>29</v>
      </c>
      <c r="E169" s="39" t="s">
        <v>71</v>
      </c>
      <c r="F169" s="40">
        <v>150</v>
      </c>
      <c r="G169" s="40">
        <v>5.52</v>
      </c>
      <c r="H169" s="40">
        <v>4.5199999999999996</v>
      </c>
      <c r="I169" s="40">
        <v>26.45</v>
      </c>
      <c r="J169" s="40">
        <v>168</v>
      </c>
      <c r="K169" s="41">
        <v>309</v>
      </c>
      <c r="L169" s="43">
        <v>10.5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0.12</v>
      </c>
      <c r="H170" s="43">
        <v>0.11</v>
      </c>
      <c r="I170" s="43">
        <v>15.3</v>
      </c>
      <c r="J170" s="43">
        <v>50</v>
      </c>
      <c r="K170" s="44">
        <v>352</v>
      </c>
      <c r="L170" s="43">
        <v>5.24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60</v>
      </c>
      <c r="G171" s="43">
        <v>4.8</v>
      </c>
      <c r="H171" s="43">
        <v>0.84</v>
      </c>
      <c r="I171" s="43">
        <v>20.21</v>
      </c>
      <c r="J171" s="43">
        <v>108</v>
      </c>
      <c r="K171" s="44" t="s">
        <v>42</v>
      </c>
      <c r="L171" s="43">
        <v>4.0599999999999996</v>
      </c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20</v>
      </c>
      <c r="G172" s="43">
        <v>1.7</v>
      </c>
      <c r="H172" s="43">
        <v>0.66</v>
      </c>
      <c r="I172" s="43">
        <v>8.5</v>
      </c>
      <c r="J172" s="43">
        <v>52</v>
      </c>
      <c r="K172" s="44" t="s">
        <v>42</v>
      </c>
      <c r="L172" s="43">
        <v>2.33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21.38</v>
      </c>
      <c r="H175" s="19">
        <f t="shared" si="80"/>
        <v>25.98</v>
      </c>
      <c r="I175" s="19">
        <f t="shared" si="80"/>
        <v>134.08000000000001</v>
      </c>
      <c r="J175" s="19">
        <f t="shared" si="80"/>
        <v>831</v>
      </c>
      <c r="K175" s="25"/>
      <c r="L175" s="19">
        <f t="shared" ref="L175" si="81">SUM(L166:L174)</f>
        <v>96.66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1470</v>
      </c>
      <c r="G176" s="32">
        <f t="shared" ref="G176" si="82">G165+G175</f>
        <v>40.849999999999994</v>
      </c>
      <c r="H176" s="32">
        <f t="shared" ref="H176" si="83">H165+H175</f>
        <v>44.35</v>
      </c>
      <c r="I176" s="32">
        <f t="shared" ref="I176" si="84">I165+I175</f>
        <v>224.70000000000002</v>
      </c>
      <c r="J176" s="32">
        <f t="shared" ref="J176:L176" si="85">J165+J175</f>
        <v>1435</v>
      </c>
      <c r="K176" s="32"/>
      <c r="L176" s="32">
        <f t="shared" si="85"/>
        <v>200.48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3">
        <v>150</v>
      </c>
      <c r="G177" s="43">
        <v>4.82</v>
      </c>
      <c r="H177" s="43">
        <v>2.0299999999999998</v>
      </c>
      <c r="I177" s="43">
        <v>37.69</v>
      </c>
      <c r="J177" s="43">
        <v>258</v>
      </c>
      <c r="K177" s="44">
        <v>171</v>
      </c>
      <c r="L177" s="40">
        <v>15.98</v>
      </c>
    </row>
    <row r="178" spans="1:12" ht="15">
      <c r="A178" s="23"/>
      <c r="B178" s="15"/>
      <c r="C178" s="11"/>
      <c r="D178" s="6"/>
      <c r="E178" s="42" t="s">
        <v>92</v>
      </c>
      <c r="F178" s="43">
        <v>90</v>
      </c>
      <c r="G178" s="43">
        <v>13.82</v>
      </c>
      <c r="H178" s="43">
        <v>18.43</v>
      </c>
      <c r="I178" s="43">
        <v>13.06</v>
      </c>
      <c r="J178" s="43">
        <v>274</v>
      </c>
      <c r="K178" s="44">
        <v>294</v>
      </c>
      <c r="L178" s="43">
        <v>70.040000000000006</v>
      </c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0.16</v>
      </c>
      <c r="H179" s="43">
        <v>0.16</v>
      </c>
      <c r="I179" s="43">
        <v>27.88</v>
      </c>
      <c r="J179" s="43">
        <v>115</v>
      </c>
      <c r="K179" s="44">
        <v>342</v>
      </c>
      <c r="L179" s="43">
        <v>7.88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3.2</v>
      </c>
      <c r="H180" s="43">
        <v>0.56000000000000005</v>
      </c>
      <c r="I180" s="43">
        <v>13.47</v>
      </c>
      <c r="J180" s="43">
        <v>72</v>
      </c>
      <c r="K180" s="44" t="s">
        <v>42</v>
      </c>
      <c r="L180" s="43">
        <v>2.71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22</v>
      </c>
      <c r="H184" s="19">
        <f t="shared" si="86"/>
        <v>21.18</v>
      </c>
      <c r="I184" s="19">
        <f t="shared" si="86"/>
        <v>92.1</v>
      </c>
      <c r="J184" s="19">
        <f t="shared" si="86"/>
        <v>719</v>
      </c>
      <c r="K184" s="25"/>
      <c r="L184" s="19">
        <f t="shared" ref="L184" si="87">SUM(L177:L183)</f>
        <v>96.61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</v>
      </c>
      <c r="K185" s="44">
        <v>67</v>
      </c>
      <c r="L185" s="43">
        <v>10.4</v>
      </c>
    </row>
    <row r="186" spans="1:12" ht="1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1.27</v>
      </c>
      <c r="H186" s="43">
        <v>3.99</v>
      </c>
      <c r="I186" s="43">
        <v>7.32</v>
      </c>
      <c r="J186" s="43">
        <v>76</v>
      </c>
      <c r="K186" s="44">
        <v>99</v>
      </c>
      <c r="L186" s="43">
        <v>9.7899999999999991</v>
      </c>
    </row>
    <row r="187" spans="1:12" ht="15">
      <c r="A187" s="23"/>
      <c r="B187" s="15"/>
      <c r="C187" s="11"/>
      <c r="D187" s="7" t="s">
        <v>28</v>
      </c>
      <c r="E187" s="42" t="s">
        <v>94</v>
      </c>
      <c r="F187" s="43">
        <v>200</v>
      </c>
      <c r="G187" s="43">
        <v>20.81</v>
      </c>
      <c r="H187" s="43">
        <v>24.17</v>
      </c>
      <c r="I187" s="43">
        <v>33.119999999999997</v>
      </c>
      <c r="J187" s="43">
        <v>430</v>
      </c>
      <c r="K187" s="44">
        <v>291</v>
      </c>
      <c r="L187" s="43">
        <v>74.3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0.75</v>
      </c>
      <c r="H189" s="43">
        <v>0</v>
      </c>
      <c r="I189" s="43">
        <v>20.57</v>
      </c>
      <c r="J189" s="43">
        <v>85</v>
      </c>
      <c r="K189" s="44" t="s">
        <v>42</v>
      </c>
      <c r="L189" s="43">
        <v>11.33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4.8</v>
      </c>
      <c r="H190" s="43">
        <v>0.84</v>
      </c>
      <c r="I190" s="43">
        <v>20.21</v>
      </c>
      <c r="J190" s="43">
        <v>108</v>
      </c>
      <c r="K190" s="44" t="s">
        <v>42</v>
      </c>
      <c r="L190" s="43">
        <v>4.0599999999999996</v>
      </c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20</v>
      </c>
      <c r="G191" s="43">
        <v>1.7</v>
      </c>
      <c r="H191" s="43">
        <v>0.66</v>
      </c>
      <c r="I191" s="43">
        <v>8.5</v>
      </c>
      <c r="J191" s="43">
        <v>52</v>
      </c>
      <c r="K191" s="44" t="s">
        <v>42</v>
      </c>
      <c r="L191" s="43">
        <v>2.33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30.169999999999998</v>
      </c>
      <c r="H194" s="19">
        <f t="shared" si="88"/>
        <v>35.68</v>
      </c>
      <c r="I194" s="19">
        <f t="shared" si="88"/>
        <v>94.09</v>
      </c>
      <c r="J194" s="19">
        <f t="shared" si="88"/>
        <v>826</v>
      </c>
      <c r="K194" s="25"/>
      <c r="L194" s="19">
        <f t="shared" ref="L194" si="89">SUM(L185:L193)</f>
        <v>112.21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1220</v>
      </c>
      <c r="G195" s="32">
        <f t="shared" ref="G195" si="90">G184+G194</f>
        <v>52.17</v>
      </c>
      <c r="H195" s="32">
        <f t="shared" ref="H195" si="91">H184+H194</f>
        <v>56.86</v>
      </c>
      <c r="I195" s="32">
        <f t="shared" ref="I195" si="92">I184+I194</f>
        <v>186.19</v>
      </c>
      <c r="J195" s="32">
        <f t="shared" ref="J195:L195" si="93">J184+J194</f>
        <v>1545</v>
      </c>
      <c r="K195" s="32"/>
      <c r="L195" s="32">
        <f t="shared" si="93"/>
        <v>208.82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46.2</v>
      </c>
      <c r="H196" s="34">
        <f t="shared" si="94"/>
        <v>46.873000000000005</v>
      </c>
      <c r="I196" s="34">
        <f t="shared" si="94"/>
        <v>188.48400000000004</v>
      </c>
      <c r="J196" s="34">
        <f t="shared" si="94"/>
        <v>1390.2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200.04000000000002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2023-10-15T13:21:16Z</dcterms:modified>
</cp:coreProperties>
</file>